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45"/>
  </bookViews>
  <sheets>
    <sheet name="IR" sheetId="5" r:id="rId1"/>
    <sheet name="Instructivo_IR" sheetId="8" r:id="rId2"/>
    <sheet name="Hoja1" sheetId="7" state="hidden" r:id="rId3"/>
  </sheets>
  <definedNames>
    <definedName name="_xlnm._FilterDatabase" localSheetId="0" hidden="1">IR!$A$3:$W$22</definedName>
    <definedName name="_ftn1" localSheetId="0">IR!#REF!</definedName>
    <definedName name="_ftnref1" localSheetId="0">IR!#REF!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4" i="5" l="1"/>
  <c r="U14" i="5"/>
  <c r="V7" i="5"/>
  <c r="U7" i="5"/>
</calcChain>
</file>

<file path=xl/sharedStrings.xml><?xml version="1.0" encoding="utf-8"?>
<sst xmlns="http://schemas.openxmlformats.org/spreadsheetml/2006/main" count="306" uniqueCount="141">
  <si>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</si>
  <si>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</si>
  <si>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</si>
  <si>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</si>
  <si>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</si>
  <si>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</si>
  <si>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</si>
  <si>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</si>
  <si>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</si>
  <si>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</si>
  <si>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</si>
  <si>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</si>
  <si>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</si>
  <si>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</si>
  <si>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</si>
  <si>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</si>
  <si>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</si>
  <si>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</si>
  <si>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</si>
  <si>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</si>
  <si>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</si>
  <si>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</si>
  <si>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</si>
  <si>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</si>
  <si>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</si>
  <si>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</si>
  <si>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</si>
  <si>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</si>
  <si>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</si>
  <si>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</si>
  <si>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</si>
  <si>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</si>
  <si>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</si>
  <si>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</si>
  <si>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</si>
  <si>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</si>
  <si>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</si>
  <si>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</si>
  <si>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</si>
  <si>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</si>
  <si>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</si>
  <si>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</si>
  <si>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</si>
  <si>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</si>
  <si>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</si>
  <si>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</si>
  <si>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</si>
  <si>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</si>
  <si>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</si>
  <si>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</si>
  <si>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</si>
  <si>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</si>
  <si>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</si>
  <si>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</si>
  <si>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</si>
  <si>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</si>
  <si>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</si>
  <si>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</si>
  <si>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</si>
  <si>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</si>
  <si>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</si>
  <si>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</si>
  <si>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</si>
  <si>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</si>
  <si>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</si>
  <si>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</si>
  <si>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</si>
  <si>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</si>
  <si>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</si>
  <si>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</si>
  <si>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</si>
  <si>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</si>
  <si>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</si>
  <si>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</si>
  <si>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</si>
  <si>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</si>
  <si>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</si>
  <si>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</si>
  <si>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</si>
  <si>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</si>
  <si>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</si>
  <si>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</si>
  <si>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</si>
  <si>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</si>
  <si>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</si>
  <si>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</si>
  <si>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OBRAS PRODDER</t>
  </si>
  <si>
    <t>PROGRAMA GIC REHAB REDES SECUNDARIAS</t>
  </si>
  <si>
    <t>PROGRAMA CEAG REDES SECUNDARIAS</t>
  </si>
  <si>
    <t>PROGRAMA CEAG PERFORACION DE POZO 21</t>
  </si>
  <si>
    <t>PROGRAMA GIC RED ALCANTARILLADO</t>
  </si>
  <si>
    <t>PROGRAMA CEAG RED ALC COL GTO</t>
  </si>
  <si>
    <t>PROGRAMA CEAG LINEA VERDE</t>
  </si>
  <si>
    <t>PROGRAMA CEAG EQUIPAMIENTO LINEA VERDE</t>
  </si>
  <si>
    <t>PROGRAMA REMANENTES RED ALCANTARILLADO</t>
  </si>
  <si>
    <t>PROGRAMA GIC EQUIPAMIENTO EN POZOS</t>
  </si>
  <si>
    <t>PROGRAMA CEAG 2169 MICROMEDIDORES</t>
  </si>
  <si>
    <t>PROGRAMA REMANENTES MACROMEDIDORES</t>
  </si>
  <si>
    <t>PROGRAMA REMANENTES CORRELADOR</t>
  </si>
  <si>
    <t>PROGRAMA REMANENTES CAMARA INSPECCION TUBERIA</t>
  </si>
  <si>
    <t>JUMAPAC</t>
  </si>
  <si>
    <t>CEAG</t>
  </si>
  <si>
    <t>SI</t>
  </si>
  <si>
    <t>PROPOSITO 1 COMPONENTE 1</t>
  </si>
  <si>
    <t>EFICIENCIA FISICA</t>
  </si>
  <si>
    <t>EFICIENCIA</t>
  </si>
  <si>
    <t>Eficiencia fisica = (Volumen consumido / Volumen suministrado) * 100</t>
  </si>
  <si>
    <t>PROPOSITO 1 COMPONENTE 2</t>
  </si>
  <si>
    <t>EFICIENCIA FÍSICA/MANTENIMINETO Y REHABILITACION DE REDES DE AGUA POTABLE</t>
  </si>
  <si>
    <t>PROPOSITO 3 COMPONENTE 2</t>
  </si>
  <si>
    <t>SUSTITUCION DE ALCANTARILLADO SANITARIO/REHABILITACIONN DE ATARJEAS Y COLECTORESEN TUBERIA DAÑADA O COLAPSADA, PENDIIENTES Y DIAMETROS INSUFICIENTES</t>
  </si>
  <si>
    <t>% DE SUSTITUCION</t>
  </si>
  <si>
    <t>% Sustitución = (ml de tubería sustituida / ml de tubería dañada)*100</t>
  </si>
  <si>
    <t>%</t>
  </si>
  <si>
    <t>PROGRAMA GIC PROYECTO EQUIPAMIENTO Y ELECTRIFICACION POZO</t>
  </si>
  <si>
    <t>PROPOSITO 2 COMPONENTE 2</t>
  </si>
  <si>
    <t>EFICIENCIA HIDRAULICA/PERFORACION Y EQUIPAMIENTO DE NUEVAS FUENTES DE ABASTECIMIENTO</t>
  </si>
  <si>
    <t>INDICE DE SUFICIENTES FUENTES DE ABASTECIMIENTO (sfa)</t>
  </si>
  <si>
    <t>ISFA = Volumen de agua abastecida / Volumen de agua requerida</t>
  </si>
  <si>
    <t>PROGRAMA GIC ESTUDIOS TARIFARIO 2020</t>
  </si>
  <si>
    <t>PROPOSITO 4 COMPONENTE 1</t>
  </si>
  <si>
    <t>EFICIENCIA COMERCIAL/ESTUDIO DE TARIFAS COMERCIALES</t>
  </si>
  <si>
    <t>EFICIENCIA COMERCIAL</t>
  </si>
  <si>
    <t>Eficiencia Comercial = (Importe de agua recaudado/Importe de agua facturado) *100</t>
  </si>
  <si>
    <t>PROPOSITO 4 COMPONENTE 2</t>
  </si>
  <si>
    <t>EFICIENCIA COMERCIAL/REPARACION Y/O REPOSICION DE MEDIDORES DAÑADOS O CON LA VIDA UTIL CUMPLIDA</t>
  </si>
  <si>
    <t>EFICIENCIA FISICA/PROGRAMA PARA LA DETECCION Y ARREGLO DE FUGAS MEDIANTE EL AREA DE RECUPERACION DE CAUDALES</t>
  </si>
  <si>
    <t>EFICACIA</t>
  </si>
  <si>
    <t>PRESTACION DE SERVICIOS E</t>
  </si>
  <si>
    <t>DESARROLLO SOCIAL</t>
  </si>
  <si>
    <t>Bajo protesta de decir verdad declaramos que los Estados Financieros y sus notas, son razonablemente correctos y son responsabilidad del emisor.</t>
  </si>
  <si>
    <t xml:space="preserve">      _______________________________</t>
  </si>
  <si>
    <t xml:space="preserve">        ________________________________</t>
  </si>
  <si>
    <t xml:space="preserve">     ______________________________</t>
  </si>
  <si>
    <t>TESORERO CONSEJO
C.P. LUZ MARIA CUEVAS JUAREZ</t>
  </si>
  <si>
    <t>JEFE DE DEPTO CONTABILIDAD
C.P. MARIA DE LA LUZ CARACHEO ACOSTA</t>
  </si>
  <si>
    <t>PROGRAMA REMANENTES PROYECTO POTABILIZADORA</t>
  </si>
  <si>
    <t>NO APLICA POR SER UN PROYECTO</t>
  </si>
  <si>
    <t>PRESIDENTE DEL CONSEJO
C.P.C. LUIS MARTIN LOPEZ FLORES</t>
  </si>
  <si>
    <t>PROGRAMA REMANENTES PROYECTO GAVIA</t>
  </si>
  <si>
    <t>JUNTA MUNICIPAL DE AGUA POTABLE Y ALCANTARILLADO DE CORTAZAR, GTO.
INDICADORES DE RESULTADOS
DEL 01 DE ENERO AL 31 DE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</si>
</sst>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xf>
    <xf numFmtId="0" fontId="8" fillId="8" borderId="3" xfId="8" applyFont="1" applyFill="1" applyBorder="1" applyAlignment="1" applyProtection="1">
      <alignment horizontal="center" vertical="center" wrapText="1"/>
      <protection locked="0"/>
    </xf>
    <xf numFmtId="43" fontId="0" fillId="0" borderId="0" xfId="17" applyFont="1" applyBorder="1" applyProtection="1">
      <protection locked="0"/>
    </xf>
    <xf numFmtId="43" fontId="0" fillId="0" borderId="2" xfId="17" applyFont="1" applyBorder="1" applyProtection="1">
      <protection locked="0"/>
    </xf>
    <xf numFmtId="0" fontId="0" fillId="0" borderId="2" xfId="0" applyFont="1" applyBorder="1" applyAlignment="1" applyProtection="1">
      <alignment horizontal="center"/>
    </xf>
    <xf numFmtId="0" fontId="0" fillId="0" borderId="2" xfId="0" applyFont="1" applyBorder="1" applyAlignment="1" applyProtection="1">
      <alignment horizontal="center" vertical="top"/>
    </xf>
    <xf numFmtId="0" fontId="0" fillId="0" borderId="2" xfId="0" applyFont="1" applyBorder="1" applyAlignment="1" applyProtection="1">
      <alignment horizontal="center"/>
      <protection locked="0"/>
    </xf>
    <xf numFmtId="0" fontId="0" fillId="0" borderId="2" xfId="0" applyFont="1" applyBorder="1" applyProtection="1">
      <protection locked="0"/>
    </xf>
    <xf numFmtId="0" fontId="0" fillId="0" borderId="2" xfId="0" applyFont="1" applyBorder="1" applyAlignment="1" applyProtection="1">
      <alignment horizontal="center" vertical="top"/>
      <protection locked="0"/>
    </xf>
    <xf numFmtId="0" fontId="0" fillId="0" borderId="2" xfId="0" applyFont="1" applyBorder="1" applyAlignment="1" applyProtection="1">
      <alignment horizontal="justify"/>
    </xf>
    <xf numFmtId="0" fontId="0" fillId="0" borderId="2" xfId="0" applyFont="1" applyBorder="1" applyProtection="1"/>
    <xf numFmtId="0" fontId="0" fillId="0" borderId="2" xfId="0" applyFont="1" applyBorder="1" applyAlignment="1" applyProtection="1">
      <alignment horizontal="justify" vertical="top" wrapText="1"/>
      <protection locked="0"/>
    </xf>
    <xf numFmtId="165" fontId="0" fillId="0" borderId="2" xfId="17" applyNumberFormat="1" applyFont="1" applyBorder="1" applyProtection="1">
      <protection locked="0"/>
    </xf>
    <xf numFmtId="165" fontId="0" fillId="0" borderId="2" xfId="0" applyNumberFormat="1" applyFont="1" applyBorder="1" applyProtection="1">
      <protection locked="0"/>
    </xf>
    <xf numFmtId="0" fontId="0" fillId="0" borderId="2" xfId="0" applyFont="1" applyFill="1" applyBorder="1" applyProtection="1"/>
    <xf numFmtId="0" fontId="13" fillId="0" borderId="0" xfId="8" applyFont="1" applyAlignment="1" applyProtection="1">
      <alignment vertical="top"/>
    </xf>
    <xf numFmtId="0" fontId="13" fillId="0" borderId="0" xfId="8" applyFont="1" applyAlignment="1" applyProtection="1">
      <alignment vertical="top" wrapText="1"/>
      <protection locked="0"/>
    </xf>
    <xf numFmtId="4" fontId="13" fillId="0" borderId="0" xfId="8" applyNumberFormat="1" applyFont="1" applyAlignment="1" applyProtection="1">
      <alignment vertical="top"/>
      <protection locked="0"/>
    </xf>
    <xf numFmtId="43" fontId="8" fillId="8" borderId="6" xfId="17" applyFont="1" applyFill="1" applyBorder="1" applyAlignment="1" applyProtection="1">
      <alignment horizontal="centerContinuous" vertical="center" wrapText="1"/>
      <protection locked="0"/>
    </xf>
    <xf numFmtId="43" fontId="3" fillId="6" borderId="4" xfId="17" applyFont="1" applyFill="1" applyBorder="1" applyAlignment="1" applyProtection="1">
      <alignment horizontal="centerContinuous" vertical="center" wrapText="1"/>
      <protection locked="0"/>
    </xf>
    <xf numFmtId="43" fontId="3" fillId="6" borderId="2" xfId="17" applyFont="1" applyFill="1" applyBorder="1" applyAlignment="1">
      <alignment horizontal="center" vertical="center" wrapText="1"/>
    </xf>
    <xf numFmtId="43" fontId="3" fillId="6" borderId="0" xfId="17" applyFont="1" applyFill="1" applyBorder="1" applyAlignment="1">
      <alignment horizontal="center" vertical="center" wrapText="1"/>
    </xf>
    <xf numFmtId="43" fontId="0" fillId="0" borderId="0" xfId="17" applyFont="1" applyAlignment="1" applyProtection="1">
      <alignment horizontal="center" vertical="top"/>
      <protection locked="0"/>
    </xf>
    <xf numFmtId="43" fontId="0" fillId="0" borderId="0" xfId="17" applyFont="1" applyProtection="1"/>
    <xf numFmtId="43" fontId="0" fillId="0" borderId="0" xfId="17" applyFont="1" applyProtection="1">
      <protection locked="0"/>
    </xf>
    <xf numFmtId="43" fontId="13" fillId="0" borderId="0" xfId="17" applyFont="1" applyAlignment="1" applyProtection="1">
      <alignment vertical="top"/>
      <protection locked="0"/>
    </xf>
    <xf numFmtId="0" fontId="8" fillId="0" borderId="0" xfId="8" applyFont="1" applyBorder="1" applyAlignment="1" applyProtection="1">
      <alignment horizontal="center" vertical="top" wrapText="1"/>
      <protection locked="0"/>
    </xf>
    <xf numFmtId="0" fontId="13" fillId="0" borderId="0" xfId="8" applyFont="1" applyAlignment="1" applyProtection="1">
      <alignment horizontal="center" vertical="top"/>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tabSelected="1" workbookViewId="0">
      <selection activeCell="A2" sqref="A2"/>
    </sheetView>
  </sheetViews>
  <sheetFormatPr baseColWidth="10" defaultRowHeight="11.25" x14ac:dyDescent="0.2"/>
  <cols>
    <col min="1" max="1" width="34.83203125" style="3" customWidth="1"/>
    <col min="2" max="2" width="17" style="2" customWidth="1"/>
    <col min="3" max="3" width="37" style="2" bestFit="1" customWidth="1"/>
    <col min="4" max="4" width="37" style="2" customWidth="1"/>
    <col min="5" max="5" width="21.5" style="2" customWidth="1"/>
    <col min="6" max="7" width="17" style="2" customWidth="1"/>
    <col min="8" max="10" width="17" style="65" customWidth="1"/>
    <col min="11" max="12" width="17" style="2" customWidth="1"/>
    <col min="13" max="13" width="44.1640625" style="2" customWidth="1"/>
    <col min="14" max="14" width="44" style="2" customWidth="1"/>
    <col min="15" max="15" width="14.1640625" style="2" customWidth="1"/>
    <col min="16" max="17" width="42.6640625" style="2" customWidth="1"/>
    <col min="18" max="19" width="13" style="2" bestFit="1" customWidth="1"/>
    <col min="20" max="20" width="12" style="2"/>
    <col min="21" max="22" width="14" style="2" bestFit="1" customWidth="1"/>
    <col min="23" max="23" width="14.5" style="41" customWidth="1"/>
    <col min="24" max="16384" width="12" style="3"/>
  </cols>
  <sheetData>
    <row r="1" spans="1:24" s="1" customFormat="1" ht="60" customHeight="1" x14ac:dyDescent="0.2">
      <c r="A1" s="34" t="s">
        <v>140</v>
      </c>
      <c r="B1" s="35"/>
      <c r="C1" s="35"/>
      <c r="D1" s="35"/>
      <c r="E1" s="35"/>
      <c r="F1" s="35"/>
      <c r="G1" s="35"/>
      <c r="H1" s="59"/>
      <c r="I1" s="59"/>
      <c r="J1" s="59"/>
      <c r="K1" s="35"/>
      <c r="L1" s="35"/>
      <c r="M1" s="35"/>
      <c r="N1" s="35"/>
      <c r="O1" s="35"/>
      <c r="P1" s="35"/>
      <c r="Q1" s="35"/>
      <c r="R1" s="35"/>
      <c r="S1" s="35"/>
      <c r="T1" s="35"/>
      <c r="U1" s="35"/>
      <c r="V1" s="35"/>
      <c r="W1" s="42"/>
    </row>
    <row r="2" spans="1:24" s="1" customFormat="1" ht="11.25" customHeight="1" x14ac:dyDescent="0.2">
      <c r="A2" s="31" t="s">
        <v>74</v>
      </c>
      <c r="B2" s="31"/>
      <c r="C2" s="31"/>
      <c r="D2" s="31"/>
      <c r="E2" s="31"/>
      <c r="F2" s="40" t="s">
        <v>2</v>
      </c>
      <c r="G2" s="40"/>
      <c r="H2" s="60"/>
      <c r="I2" s="60"/>
      <c r="J2" s="60"/>
      <c r="K2" s="32" t="s">
        <v>72</v>
      </c>
      <c r="L2" s="32"/>
      <c r="M2" s="32"/>
      <c r="N2" s="33" t="s">
        <v>73</v>
      </c>
      <c r="O2" s="33"/>
      <c r="P2" s="33"/>
      <c r="Q2" s="33"/>
      <c r="R2" s="33"/>
      <c r="S2" s="33"/>
      <c r="T2" s="33"/>
      <c r="U2" s="36" t="s">
        <v>55</v>
      </c>
      <c r="V2" s="36"/>
      <c r="W2" s="39"/>
    </row>
    <row r="3" spans="1:24" s="1" customFormat="1" ht="54.75" customHeight="1" x14ac:dyDescent="0.2">
      <c r="A3" s="27" t="s">
        <v>50</v>
      </c>
      <c r="B3" s="27" t="s">
        <v>49</v>
      </c>
      <c r="C3" s="27" t="s">
        <v>48</v>
      </c>
      <c r="D3" s="27" t="s">
        <v>47</v>
      </c>
      <c r="E3" s="27" t="s">
        <v>46</v>
      </c>
      <c r="F3" s="28" t="s">
        <v>45</v>
      </c>
      <c r="G3" s="28" t="s">
        <v>44</v>
      </c>
      <c r="H3" s="61" t="s">
        <v>43</v>
      </c>
      <c r="I3" s="61" t="s">
        <v>42</v>
      </c>
      <c r="J3" s="61" t="s">
        <v>41</v>
      </c>
      <c r="K3" s="29" t="s">
        <v>40</v>
      </c>
      <c r="L3" s="29" t="s">
        <v>39</v>
      </c>
      <c r="M3" s="29" t="s">
        <v>26</v>
      </c>
      <c r="N3" s="30" t="s">
        <v>38</v>
      </c>
      <c r="O3" s="30" t="s">
        <v>37</v>
      </c>
      <c r="P3" s="30" t="s">
        <v>36</v>
      </c>
      <c r="Q3" s="30" t="s">
        <v>85</v>
      </c>
      <c r="R3" s="30" t="s">
        <v>35</v>
      </c>
      <c r="S3" s="30" t="s">
        <v>34</v>
      </c>
      <c r="T3" s="30" t="s">
        <v>33</v>
      </c>
      <c r="U3" s="37" t="s">
        <v>54</v>
      </c>
      <c r="V3" s="38" t="s">
        <v>31</v>
      </c>
      <c r="W3" s="38" t="s">
        <v>71</v>
      </c>
    </row>
    <row r="4" spans="1:24" s="1" customFormat="1" ht="15" customHeight="1" x14ac:dyDescent="0.2">
      <c r="A4" s="20">
        <v>1</v>
      </c>
      <c r="B4" s="21">
        <v>2</v>
      </c>
      <c r="C4" s="20">
        <v>3</v>
      </c>
      <c r="D4" s="25">
        <v>4</v>
      </c>
      <c r="E4" s="20">
        <v>5</v>
      </c>
      <c r="F4" s="26">
        <v>6</v>
      </c>
      <c r="G4" s="26">
        <v>7</v>
      </c>
      <c r="H4" s="62">
        <v>8</v>
      </c>
      <c r="I4" s="62">
        <v>9</v>
      </c>
      <c r="J4" s="62">
        <v>10</v>
      </c>
      <c r="K4" s="22">
        <v>11</v>
      </c>
      <c r="L4" s="22">
        <v>12</v>
      </c>
      <c r="M4" s="22">
        <v>13</v>
      </c>
      <c r="N4" s="23">
        <v>14</v>
      </c>
      <c r="O4" s="23">
        <v>15</v>
      </c>
      <c r="P4" s="23">
        <v>16</v>
      </c>
      <c r="Q4" s="23">
        <v>17</v>
      </c>
      <c r="R4" s="23">
        <v>18</v>
      </c>
      <c r="S4" s="23">
        <v>19</v>
      </c>
      <c r="T4" s="23">
        <v>20</v>
      </c>
      <c r="U4" s="39">
        <v>21</v>
      </c>
      <c r="V4" s="39">
        <v>22</v>
      </c>
      <c r="W4" s="39">
        <v>23</v>
      </c>
    </row>
    <row r="5" spans="1:24" ht="22.5" x14ac:dyDescent="0.2">
      <c r="A5" s="46" t="s">
        <v>128</v>
      </c>
      <c r="B5" s="47">
        <v>6131</v>
      </c>
      <c r="C5" s="48" t="s">
        <v>87</v>
      </c>
      <c r="D5" s="48" t="s">
        <v>129</v>
      </c>
      <c r="E5" s="49" t="s">
        <v>100</v>
      </c>
      <c r="F5" s="44">
        <v>924305</v>
      </c>
      <c r="G5" s="44">
        <v>939305</v>
      </c>
      <c r="H5" s="44">
        <v>339208.28</v>
      </c>
      <c r="I5" s="44">
        <v>339208.28</v>
      </c>
      <c r="J5" s="44">
        <v>339208.28</v>
      </c>
      <c r="K5" s="45" t="s">
        <v>102</v>
      </c>
      <c r="L5" s="50" t="s">
        <v>107</v>
      </c>
      <c r="M5" s="50" t="s">
        <v>108</v>
      </c>
      <c r="N5" s="51" t="s">
        <v>104</v>
      </c>
      <c r="O5" s="51" t="s">
        <v>105</v>
      </c>
      <c r="P5" s="52" t="s">
        <v>106</v>
      </c>
      <c r="Q5" s="52" t="s">
        <v>106</v>
      </c>
      <c r="R5" s="53">
        <v>7</v>
      </c>
      <c r="S5" s="53">
        <v>7</v>
      </c>
      <c r="T5" s="54">
        <v>0</v>
      </c>
      <c r="U5" s="44">
        <v>615365</v>
      </c>
      <c r="V5" s="44">
        <v>1064692</v>
      </c>
      <c r="W5" s="45" t="s">
        <v>113</v>
      </c>
    </row>
    <row r="6" spans="1:24" ht="22.5" x14ac:dyDescent="0.2">
      <c r="A6" s="46" t="s">
        <v>128</v>
      </c>
      <c r="B6" s="47">
        <v>6131</v>
      </c>
      <c r="C6" s="48" t="s">
        <v>88</v>
      </c>
      <c r="D6" s="48" t="s">
        <v>129</v>
      </c>
      <c r="E6" s="49" t="s">
        <v>101</v>
      </c>
      <c r="F6" s="44">
        <v>2155172</v>
      </c>
      <c r="G6" s="44">
        <v>1250000</v>
      </c>
      <c r="H6" s="44">
        <v>0</v>
      </c>
      <c r="I6" s="44">
        <v>0</v>
      </c>
      <c r="J6" s="44">
        <v>0</v>
      </c>
      <c r="K6" s="45" t="s">
        <v>102</v>
      </c>
      <c r="L6" s="50" t="s">
        <v>107</v>
      </c>
      <c r="M6" s="50" t="s">
        <v>108</v>
      </c>
      <c r="N6" s="51" t="s">
        <v>104</v>
      </c>
      <c r="O6" s="51" t="s">
        <v>105</v>
      </c>
      <c r="P6" s="52" t="s">
        <v>106</v>
      </c>
      <c r="Q6" s="52" t="s">
        <v>106</v>
      </c>
      <c r="R6" s="53">
        <v>1</v>
      </c>
      <c r="S6" s="53">
        <v>1</v>
      </c>
      <c r="T6" s="54">
        <v>0</v>
      </c>
      <c r="U6" s="44">
        <v>615365</v>
      </c>
      <c r="V6" s="44">
        <v>1064692</v>
      </c>
      <c r="W6" s="45" t="s">
        <v>113</v>
      </c>
    </row>
    <row r="7" spans="1:24" ht="33.75" x14ac:dyDescent="0.2">
      <c r="A7" s="46" t="s">
        <v>128</v>
      </c>
      <c r="B7" s="47">
        <v>6131</v>
      </c>
      <c r="C7" s="48" t="s">
        <v>89</v>
      </c>
      <c r="D7" s="48" t="s">
        <v>129</v>
      </c>
      <c r="E7" s="49" t="s">
        <v>101</v>
      </c>
      <c r="F7" s="44">
        <v>0</v>
      </c>
      <c r="G7" s="44">
        <v>1200000</v>
      </c>
      <c r="H7" s="44">
        <v>2100000</v>
      </c>
      <c r="I7" s="44">
        <v>2100000</v>
      </c>
      <c r="J7" s="44">
        <v>2100000</v>
      </c>
      <c r="K7" s="45" t="s">
        <v>102</v>
      </c>
      <c r="L7" s="50" t="s">
        <v>115</v>
      </c>
      <c r="M7" s="50" t="s">
        <v>116</v>
      </c>
      <c r="N7" s="51" t="s">
        <v>117</v>
      </c>
      <c r="O7" s="51" t="s">
        <v>105</v>
      </c>
      <c r="P7" s="52" t="s">
        <v>118</v>
      </c>
      <c r="Q7" s="52" t="s">
        <v>118</v>
      </c>
      <c r="R7" s="48">
        <v>1</v>
      </c>
      <c r="S7" s="48">
        <v>1</v>
      </c>
      <c r="T7" s="48">
        <v>0</v>
      </c>
      <c r="U7" s="44">
        <f>V6/90</f>
        <v>11829.911111111111</v>
      </c>
      <c r="V7" s="44">
        <f>12120.74*30.4</f>
        <v>368470.49599999998</v>
      </c>
      <c r="W7" s="45" t="s">
        <v>113</v>
      </c>
      <c r="X7" s="43"/>
    </row>
    <row r="8" spans="1:24" ht="56.25" x14ac:dyDescent="0.2">
      <c r="A8" s="46" t="s">
        <v>128</v>
      </c>
      <c r="B8" s="47">
        <v>6161</v>
      </c>
      <c r="C8" s="48" t="s">
        <v>90</v>
      </c>
      <c r="D8" s="48" t="s">
        <v>129</v>
      </c>
      <c r="E8" s="49" t="s">
        <v>100</v>
      </c>
      <c r="F8" s="44">
        <v>2028907</v>
      </c>
      <c r="G8" s="44">
        <v>1016616</v>
      </c>
      <c r="H8" s="44">
        <v>547008.87</v>
      </c>
      <c r="I8" s="44">
        <v>547008.87</v>
      </c>
      <c r="J8" s="44">
        <v>547008.87</v>
      </c>
      <c r="K8" s="45" t="s">
        <v>102</v>
      </c>
      <c r="L8" s="50" t="s">
        <v>109</v>
      </c>
      <c r="M8" s="50" t="s">
        <v>110</v>
      </c>
      <c r="N8" s="55" t="s">
        <v>111</v>
      </c>
      <c r="O8" s="55" t="s">
        <v>105</v>
      </c>
      <c r="P8" s="52" t="s">
        <v>112</v>
      </c>
      <c r="Q8" s="52" t="s">
        <v>112</v>
      </c>
      <c r="R8" s="48">
        <v>5</v>
      </c>
      <c r="S8" s="48">
        <v>5</v>
      </c>
      <c r="T8" s="48">
        <v>0</v>
      </c>
      <c r="U8" s="44">
        <v>862.9</v>
      </c>
      <c r="V8" s="44">
        <v>2407</v>
      </c>
      <c r="W8" s="45" t="s">
        <v>113</v>
      </c>
    </row>
    <row r="9" spans="1:24" ht="56.25" x14ac:dyDescent="0.2">
      <c r="A9" s="46" t="s">
        <v>128</v>
      </c>
      <c r="B9" s="47">
        <v>6161</v>
      </c>
      <c r="C9" s="48" t="s">
        <v>91</v>
      </c>
      <c r="D9" s="48" t="s">
        <v>129</v>
      </c>
      <c r="E9" s="49" t="s">
        <v>101</v>
      </c>
      <c r="F9" s="44">
        <v>1724138</v>
      </c>
      <c r="G9" s="44">
        <v>1000000</v>
      </c>
      <c r="H9" s="44">
        <v>1364724.96</v>
      </c>
      <c r="I9" s="44">
        <v>1364724.96</v>
      </c>
      <c r="J9" s="44">
        <v>1364724.96</v>
      </c>
      <c r="K9" s="45" t="s">
        <v>102</v>
      </c>
      <c r="L9" s="50" t="s">
        <v>109</v>
      </c>
      <c r="M9" s="50" t="s">
        <v>110</v>
      </c>
      <c r="N9" s="55" t="s">
        <v>111</v>
      </c>
      <c r="O9" s="55" t="s">
        <v>105</v>
      </c>
      <c r="P9" s="52" t="s">
        <v>112</v>
      </c>
      <c r="Q9" s="52" t="s">
        <v>112</v>
      </c>
      <c r="R9" s="48">
        <v>1</v>
      </c>
      <c r="S9" s="48">
        <v>1</v>
      </c>
      <c r="T9" s="48">
        <v>0</v>
      </c>
      <c r="U9" s="44">
        <v>862.9</v>
      </c>
      <c r="V9" s="44">
        <v>2407</v>
      </c>
      <c r="W9" s="45" t="s">
        <v>113</v>
      </c>
    </row>
    <row r="10" spans="1:24" ht="56.25" x14ac:dyDescent="0.2">
      <c r="A10" s="46" t="s">
        <v>128</v>
      </c>
      <c r="B10" s="47">
        <v>6161</v>
      </c>
      <c r="C10" s="48" t="s">
        <v>92</v>
      </c>
      <c r="D10" s="48" t="s">
        <v>129</v>
      </c>
      <c r="E10" s="49" t="s">
        <v>101</v>
      </c>
      <c r="F10" s="44">
        <v>0</v>
      </c>
      <c r="G10" s="44">
        <v>2840500</v>
      </c>
      <c r="H10" s="44">
        <v>3136767.34</v>
      </c>
      <c r="I10" s="44">
        <v>3136767.34</v>
      </c>
      <c r="J10" s="44">
        <v>3136767.34</v>
      </c>
      <c r="K10" s="45" t="s">
        <v>102</v>
      </c>
      <c r="L10" s="50" t="s">
        <v>109</v>
      </c>
      <c r="M10" s="50" t="s">
        <v>110</v>
      </c>
      <c r="N10" s="55" t="s">
        <v>111</v>
      </c>
      <c r="O10" s="55" t="s">
        <v>105</v>
      </c>
      <c r="P10" s="52" t="s">
        <v>112</v>
      </c>
      <c r="Q10" s="52" t="s">
        <v>112</v>
      </c>
      <c r="R10" s="48">
        <v>1</v>
      </c>
      <c r="S10" s="48">
        <v>1</v>
      </c>
      <c r="T10" s="48">
        <v>0</v>
      </c>
      <c r="U10" s="44">
        <v>862.9</v>
      </c>
      <c r="V10" s="44">
        <v>2407</v>
      </c>
      <c r="W10" s="45" t="s">
        <v>113</v>
      </c>
    </row>
    <row r="11" spans="1:24" ht="56.25" x14ac:dyDescent="0.2">
      <c r="A11" s="46" t="s">
        <v>128</v>
      </c>
      <c r="B11" s="47">
        <v>6161</v>
      </c>
      <c r="C11" s="48" t="s">
        <v>93</v>
      </c>
      <c r="D11" s="48" t="s">
        <v>129</v>
      </c>
      <c r="E11" s="49" t="s">
        <v>101</v>
      </c>
      <c r="F11" s="44">
        <v>0</v>
      </c>
      <c r="G11" s="44">
        <v>226937.05</v>
      </c>
      <c r="H11" s="44">
        <v>0</v>
      </c>
      <c r="I11" s="44">
        <v>0</v>
      </c>
      <c r="J11" s="44">
        <v>0</v>
      </c>
      <c r="K11" s="45" t="s">
        <v>102</v>
      </c>
      <c r="L11" s="50" t="s">
        <v>109</v>
      </c>
      <c r="M11" s="50" t="s">
        <v>110</v>
      </c>
      <c r="N11" s="55" t="s">
        <v>111</v>
      </c>
      <c r="O11" s="55" t="s">
        <v>105</v>
      </c>
      <c r="P11" s="52" t="s">
        <v>112</v>
      </c>
      <c r="Q11" s="52" t="s">
        <v>112</v>
      </c>
      <c r="R11" s="48">
        <v>1</v>
      </c>
      <c r="S11" s="48">
        <v>1</v>
      </c>
      <c r="T11" s="48">
        <v>0</v>
      </c>
      <c r="U11" s="44">
        <v>862.9</v>
      </c>
      <c r="V11" s="44">
        <v>2407</v>
      </c>
      <c r="W11" s="45" t="s">
        <v>113</v>
      </c>
    </row>
    <row r="12" spans="1:24" ht="56.25" x14ac:dyDescent="0.2">
      <c r="A12" s="46" t="s">
        <v>128</v>
      </c>
      <c r="B12" s="47">
        <v>6161</v>
      </c>
      <c r="C12" s="48" t="s">
        <v>94</v>
      </c>
      <c r="D12" s="48" t="s">
        <v>129</v>
      </c>
      <c r="E12" s="49" t="s">
        <v>100</v>
      </c>
      <c r="F12" s="44">
        <v>0</v>
      </c>
      <c r="G12" s="44">
        <v>2652616.4</v>
      </c>
      <c r="H12" s="44">
        <v>1500349.36</v>
      </c>
      <c r="I12" s="44">
        <v>1500349.36</v>
      </c>
      <c r="J12" s="44">
        <v>1500349.36</v>
      </c>
      <c r="K12" s="45" t="s">
        <v>102</v>
      </c>
      <c r="L12" s="50" t="s">
        <v>109</v>
      </c>
      <c r="M12" s="50" t="s">
        <v>110</v>
      </c>
      <c r="N12" s="55" t="s">
        <v>111</v>
      </c>
      <c r="O12" s="55" t="s">
        <v>105</v>
      </c>
      <c r="P12" s="52" t="s">
        <v>112</v>
      </c>
      <c r="Q12" s="52" t="s">
        <v>112</v>
      </c>
      <c r="R12" s="48">
        <v>7</v>
      </c>
      <c r="S12" s="48">
        <v>7</v>
      </c>
      <c r="T12" s="48">
        <v>0</v>
      </c>
      <c r="U12" s="44">
        <v>862.9</v>
      </c>
      <c r="V12" s="44">
        <v>2407</v>
      </c>
      <c r="W12" s="45" t="s">
        <v>113</v>
      </c>
    </row>
    <row r="13" spans="1:24" ht="22.5" x14ac:dyDescent="0.2">
      <c r="A13" s="46" t="s">
        <v>128</v>
      </c>
      <c r="B13" s="47">
        <v>6161</v>
      </c>
      <c r="C13" s="48" t="s">
        <v>86</v>
      </c>
      <c r="D13" s="48" t="s">
        <v>129</v>
      </c>
      <c r="E13" s="49" t="s">
        <v>100</v>
      </c>
      <c r="F13" s="44">
        <v>3681184</v>
      </c>
      <c r="G13" s="44">
        <v>3681184</v>
      </c>
      <c r="H13" s="44">
        <v>700424.81</v>
      </c>
      <c r="I13" s="44">
        <v>700424.81</v>
      </c>
      <c r="J13" s="44">
        <v>700424.81</v>
      </c>
      <c r="K13" s="45" t="s">
        <v>102</v>
      </c>
      <c r="L13" s="50" t="s">
        <v>107</v>
      </c>
      <c r="M13" s="50" t="s">
        <v>108</v>
      </c>
      <c r="N13" s="51" t="s">
        <v>104</v>
      </c>
      <c r="O13" s="51" t="s">
        <v>105</v>
      </c>
      <c r="P13" s="52" t="s">
        <v>106</v>
      </c>
      <c r="Q13" s="52" t="s">
        <v>106</v>
      </c>
      <c r="R13" s="53">
        <v>10</v>
      </c>
      <c r="S13" s="53">
        <v>10</v>
      </c>
      <c r="T13" s="54">
        <v>0</v>
      </c>
      <c r="U13" s="44">
        <v>615365</v>
      </c>
      <c r="V13" s="44">
        <v>1064692</v>
      </c>
      <c r="W13" s="45" t="s">
        <v>113</v>
      </c>
    </row>
    <row r="14" spans="1:24" ht="33.75" x14ac:dyDescent="0.2">
      <c r="A14" s="46" t="s">
        <v>128</v>
      </c>
      <c r="B14" s="47">
        <v>6171</v>
      </c>
      <c r="C14" s="48" t="s">
        <v>95</v>
      </c>
      <c r="D14" s="48" t="s">
        <v>129</v>
      </c>
      <c r="E14" s="49" t="s">
        <v>100</v>
      </c>
      <c r="F14" s="44">
        <v>2155172</v>
      </c>
      <c r="G14" s="48">
        <v>0</v>
      </c>
      <c r="H14" s="44">
        <v>0</v>
      </c>
      <c r="I14" s="44">
        <v>0</v>
      </c>
      <c r="J14" s="44">
        <v>0</v>
      </c>
      <c r="K14" s="45" t="s">
        <v>102</v>
      </c>
      <c r="L14" s="50" t="s">
        <v>115</v>
      </c>
      <c r="M14" s="50" t="s">
        <v>116</v>
      </c>
      <c r="N14" s="51" t="s">
        <v>117</v>
      </c>
      <c r="O14" s="51" t="s">
        <v>105</v>
      </c>
      <c r="P14" s="52" t="s">
        <v>118</v>
      </c>
      <c r="Q14" s="52" t="s">
        <v>118</v>
      </c>
      <c r="R14" s="48">
        <v>1</v>
      </c>
      <c r="S14" s="48">
        <v>1</v>
      </c>
      <c r="T14" s="48">
        <v>0</v>
      </c>
      <c r="U14" s="44">
        <f>V13/90</f>
        <v>11829.911111111111</v>
      </c>
      <c r="V14" s="44">
        <f>12120.74*30.4</f>
        <v>368470.49599999998</v>
      </c>
      <c r="W14" s="45" t="s">
        <v>113</v>
      </c>
    </row>
    <row r="15" spans="1:24" ht="33.75" x14ac:dyDescent="0.2">
      <c r="A15" s="46" t="s">
        <v>128</v>
      </c>
      <c r="B15" s="47">
        <v>6311</v>
      </c>
      <c r="C15" s="48" t="s">
        <v>114</v>
      </c>
      <c r="D15" s="48" t="s">
        <v>129</v>
      </c>
      <c r="E15" s="49" t="s">
        <v>100</v>
      </c>
      <c r="F15" s="44">
        <v>129310</v>
      </c>
      <c r="G15" s="44">
        <v>142954</v>
      </c>
      <c r="H15" s="44">
        <v>95642.92</v>
      </c>
      <c r="I15" s="44">
        <v>95642.92</v>
      </c>
      <c r="J15" s="44">
        <v>95642.92</v>
      </c>
      <c r="K15" s="45" t="s">
        <v>102</v>
      </c>
      <c r="L15" s="50" t="s">
        <v>115</v>
      </c>
      <c r="M15" s="50" t="s">
        <v>116</v>
      </c>
      <c r="N15" s="51" t="s">
        <v>117</v>
      </c>
      <c r="O15" s="51" t="s">
        <v>105</v>
      </c>
      <c r="P15" s="52" t="s">
        <v>137</v>
      </c>
      <c r="Q15" s="52" t="s">
        <v>137</v>
      </c>
      <c r="R15" s="53">
        <v>1</v>
      </c>
      <c r="S15" s="53">
        <v>1</v>
      </c>
      <c r="T15" s="54">
        <v>1</v>
      </c>
      <c r="U15" s="44"/>
      <c r="V15" s="44"/>
      <c r="W15" s="45"/>
    </row>
    <row r="16" spans="1:24" ht="22.5" x14ac:dyDescent="0.2">
      <c r="A16" s="46" t="s">
        <v>128</v>
      </c>
      <c r="B16" s="47">
        <v>6311</v>
      </c>
      <c r="C16" s="48" t="s">
        <v>119</v>
      </c>
      <c r="D16" s="48" t="s">
        <v>129</v>
      </c>
      <c r="E16" s="49" t="s">
        <v>100</v>
      </c>
      <c r="F16" s="44">
        <v>53000</v>
      </c>
      <c r="G16" s="44">
        <v>53000</v>
      </c>
      <c r="H16" s="44">
        <v>50817.14</v>
      </c>
      <c r="I16" s="44">
        <v>50817.14</v>
      </c>
      <c r="J16" s="44">
        <v>50817.14</v>
      </c>
      <c r="K16" s="45" t="s">
        <v>102</v>
      </c>
      <c r="L16" s="50" t="s">
        <v>124</v>
      </c>
      <c r="M16" s="50" t="s">
        <v>121</v>
      </c>
      <c r="N16" s="51" t="s">
        <v>122</v>
      </c>
      <c r="O16" s="51" t="s">
        <v>105</v>
      </c>
      <c r="P16" s="52" t="s">
        <v>137</v>
      </c>
      <c r="Q16" s="52" t="s">
        <v>137</v>
      </c>
      <c r="R16" s="53">
        <v>1</v>
      </c>
      <c r="S16" s="53">
        <v>1</v>
      </c>
      <c r="T16" s="54">
        <v>1</v>
      </c>
      <c r="U16" s="44"/>
      <c r="V16" s="44"/>
      <c r="W16" s="45"/>
    </row>
    <row r="17" spans="1:23" ht="33.75" x14ac:dyDescent="0.2">
      <c r="A17" s="46" t="s">
        <v>128</v>
      </c>
      <c r="B17" s="47">
        <v>2491</v>
      </c>
      <c r="C17" s="48" t="s">
        <v>96</v>
      </c>
      <c r="D17" s="48" t="s">
        <v>129</v>
      </c>
      <c r="E17" s="49" t="s">
        <v>101</v>
      </c>
      <c r="F17" s="44">
        <v>0</v>
      </c>
      <c r="G17" s="44">
        <v>500691.96</v>
      </c>
      <c r="H17" s="44">
        <v>850248</v>
      </c>
      <c r="I17" s="44">
        <v>850248</v>
      </c>
      <c r="J17" s="44">
        <v>850248</v>
      </c>
      <c r="K17" s="45" t="s">
        <v>102</v>
      </c>
      <c r="L17" s="50" t="s">
        <v>120</v>
      </c>
      <c r="M17" s="50" t="s">
        <v>125</v>
      </c>
      <c r="N17" s="51" t="s">
        <v>122</v>
      </c>
      <c r="O17" s="51" t="s">
        <v>105</v>
      </c>
      <c r="P17" s="52" t="s">
        <v>123</v>
      </c>
      <c r="Q17" s="52" t="s">
        <v>123</v>
      </c>
      <c r="R17" s="48">
        <v>1</v>
      </c>
      <c r="S17" s="48">
        <v>1</v>
      </c>
      <c r="T17" s="48">
        <v>0</v>
      </c>
      <c r="U17" s="44">
        <v>9926162.5299999993</v>
      </c>
      <c r="V17" s="44">
        <v>10516143.01</v>
      </c>
      <c r="W17" s="45" t="s">
        <v>113</v>
      </c>
    </row>
    <row r="18" spans="1:23" ht="33.75" x14ac:dyDescent="0.2">
      <c r="A18" s="46" t="s">
        <v>128</v>
      </c>
      <c r="B18" s="47">
        <v>2491</v>
      </c>
      <c r="C18" s="48" t="s">
        <v>97</v>
      </c>
      <c r="D18" s="48" t="s">
        <v>129</v>
      </c>
      <c r="E18" s="49" t="s">
        <v>100</v>
      </c>
      <c r="F18" s="44">
        <v>0</v>
      </c>
      <c r="G18" s="44">
        <v>414236</v>
      </c>
      <c r="H18" s="44">
        <v>0</v>
      </c>
      <c r="I18" s="44">
        <v>0</v>
      </c>
      <c r="J18" s="44">
        <v>0</v>
      </c>
      <c r="K18" s="45" t="s">
        <v>102</v>
      </c>
      <c r="L18" s="50" t="s">
        <v>120</v>
      </c>
      <c r="M18" s="50" t="s">
        <v>125</v>
      </c>
      <c r="N18" s="51" t="s">
        <v>122</v>
      </c>
      <c r="O18" s="51" t="s">
        <v>105</v>
      </c>
      <c r="P18" s="52" t="s">
        <v>123</v>
      </c>
      <c r="Q18" s="52" t="s">
        <v>123</v>
      </c>
      <c r="R18" s="48">
        <v>1</v>
      </c>
      <c r="S18" s="48">
        <v>1</v>
      </c>
      <c r="T18" s="48">
        <v>0</v>
      </c>
      <c r="U18" s="44">
        <v>9926162.5299999993</v>
      </c>
      <c r="V18" s="44">
        <v>10516143.01</v>
      </c>
      <c r="W18" s="45" t="s">
        <v>113</v>
      </c>
    </row>
    <row r="19" spans="1:23" ht="33.75" x14ac:dyDescent="0.2">
      <c r="A19" s="46" t="s">
        <v>128</v>
      </c>
      <c r="B19" s="47">
        <v>5631</v>
      </c>
      <c r="C19" s="48" t="s">
        <v>98</v>
      </c>
      <c r="D19" s="48" t="s">
        <v>129</v>
      </c>
      <c r="E19" s="49" t="s">
        <v>100</v>
      </c>
      <c r="F19" s="44">
        <v>0</v>
      </c>
      <c r="G19" s="44">
        <v>450000</v>
      </c>
      <c r="H19" s="44">
        <v>281637.59999999998</v>
      </c>
      <c r="I19" s="44">
        <v>281637.59999999998</v>
      </c>
      <c r="J19" s="44">
        <v>281637.59999999998</v>
      </c>
      <c r="K19" s="45" t="s">
        <v>102</v>
      </c>
      <c r="L19" s="50" t="s">
        <v>103</v>
      </c>
      <c r="M19" s="50" t="s">
        <v>126</v>
      </c>
      <c r="N19" s="51" t="s">
        <v>104</v>
      </c>
      <c r="O19" s="51" t="s">
        <v>127</v>
      </c>
      <c r="P19" s="52" t="s">
        <v>106</v>
      </c>
      <c r="Q19" s="52" t="s">
        <v>106</v>
      </c>
      <c r="R19" s="53">
        <v>1</v>
      </c>
      <c r="S19" s="53">
        <v>1</v>
      </c>
      <c r="T19" s="54">
        <v>0</v>
      </c>
      <c r="U19" s="44">
        <v>615365</v>
      </c>
      <c r="V19" s="44">
        <v>1064692</v>
      </c>
      <c r="W19" s="45" t="s">
        <v>113</v>
      </c>
    </row>
    <row r="20" spans="1:23" ht="33.75" x14ac:dyDescent="0.2">
      <c r="A20" s="46" t="s">
        <v>128</v>
      </c>
      <c r="B20" s="47">
        <v>5631</v>
      </c>
      <c r="C20" s="48" t="s">
        <v>99</v>
      </c>
      <c r="D20" s="48" t="s">
        <v>129</v>
      </c>
      <c r="E20" s="49" t="s">
        <v>100</v>
      </c>
      <c r="F20" s="44">
        <v>0</v>
      </c>
      <c r="G20" s="44">
        <v>430000</v>
      </c>
      <c r="H20" s="44">
        <v>255000</v>
      </c>
      <c r="I20" s="44">
        <v>255000</v>
      </c>
      <c r="J20" s="44">
        <v>255000</v>
      </c>
      <c r="K20" s="45" t="s">
        <v>102</v>
      </c>
      <c r="L20" s="50" t="s">
        <v>103</v>
      </c>
      <c r="M20" s="50" t="s">
        <v>126</v>
      </c>
      <c r="N20" s="51" t="s">
        <v>104</v>
      </c>
      <c r="O20" s="51" t="s">
        <v>127</v>
      </c>
      <c r="P20" s="52" t="s">
        <v>106</v>
      </c>
      <c r="Q20" s="52" t="s">
        <v>106</v>
      </c>
      <c r="R20" s="53">
        <v>1</v>
      </c>
      <c r="S20" s="53">
        <v>1</v>
      </c>
      <c r="T20" s="54">
        <v>0</v>
      </c>
      <c r="U20" s="44">
        <v>615365</v>
      </c>
      <c r="V20" s="44">
        <v>1064692</v>
      </c>
      <c r="W20" s="45" t="s">
        <v>113</v>
      </c>
    </row>
    <row r="21" spans="1:23" ht="33.75" x14ac:dyDescent="0.2">
      <c r="A21" s="46" t="s">
        <v>128</v>
      </c>
      <c r="B21" s="47">
        <v>6311</v>
      </c>
      <c r="C21" s="48" t="s">
        <v>139</v>
      </c>
      <c r="D21" s="48" t="s">
        <v>129</v>
      </c>
      <c r="E21" s="49" t="s">
        <v>100</v>
      </c>
      <c r="F21" s="44">
        <v>0</v>
      </c>
      <c r="G21" s="44">
        <v>560306.44999999995</v>
      </c>
      <c r="H21" s="44">
        <v>560306.44999999995</v>
      </c>
      <c r="I21" s="44">
        <v>560306.44999999995</v>
      </c>
      <c r="J21" s="44">
        <v>560306.44999999995</v>
      </c>
      <c r="K21" s="45" t="s">
        <v>102</v>
      </c>
      <c r="L21" s="50" t="s">
        <v>103</v>
      </c>
      <c r="M21" s="50" t="s">
        <v>126</v>
      </c>
      <c r="N21" s="51" t="s">
        <v>104</v>
      </c>
      <c r="O21" s="51" t="s">
        <v>127</v>
      </c>
      <c r="P21" s="52" t="s">
        <v>137</v>
      </c>
      <c r="Q21" s="52" t="s">
        <v>137</v>
      </c>
      <c r="R21" s="53">
        <v>1</v>
      </c>
      <c r="S21" s="53">
        <v>1</v>
      </c>
      <c r="T21" s="54">
        <v>1</v>
      </c>
      <c r="U21" s="44"/>
      <c r="V21" s="44"/>
      <c r="W21" s="45"/>
    </row>
    <row r="22" spans="1:23" ht="33.75" x14ac:dyDescent="0.2">
      <c r="A22" s="46" t="s">
        <v>128</v>
      </c>
      <c r="B22" s="47">
        <v>6311</v>
      </c>
      <c r="C22" s="48" t="s">
        <v>136</v>
      </c>
      <c r="D22" s="48" t="s">
        <v>129</v>
      </c>
      <c r="E22" s="49" t="s">
        <v>100</v>
      </c>
      <c r="F22" s="44">
        <v>0</v>
      </c>
      <c r="G22" s="44">
        <v>436040.09</v>
      </c>
      <c r="H22" s="44">
        <v>436040.09</v>
      </c>
      <c r="I22" s="44">
        <v>436040.09</v>
      </c>
      <c r="J22" s="44">
        <v>436040.09</v>
      </c>
      <c r="K22" s="45" t="s">
        <v>102</v>
      </c>
      <c r="L22" s="50" t="s">
        <v>103</v>
      </c>
      <c r="M22" s="50" t="s">
        <v>126</v>
      </c>
      <c r="N22" s="51" t="s">
        <v>104</v>
      </c>
      <c r="O22" s="51" t="s">
        <v>127</v>
      </c>
      <c r="P22" s="52" t="s">
        <v>137</v>
      </c>
      <c r="Q22" s="52" t="s">
        <v>137</v>
      </c>
      <c r="R22" s="53">
        <v>1</v>
      </c>
      <c r="S22" s="53">
        <v>1</v>
      </c>
      <c r="T22" s="54">
        <v>1</v>
      </c>
      <c r="U22" s="44"/>
      <c r="V22" s="44"/>
      <c r="W22" s="45"/>
    </row>
    <row r="23" spans="1:23" x14ac:dyDescent="0.2">
      <c r="A23" s="17"/>
      <c r="B23" s="18"/>
      <c r="C23" s="19"/>
      <c r="D23" s="19"/>
      <c r="E23" s="18"/>
      <c r="F23" s="18"/>
      <c r="G23" s="18"/>
      <c r="H23" s="63"/>
      <c r="I23" s="63"/>
      <c r="J23" s="63"/>
      <c r="K23" s="3"/>
      <c r="L23" s="3"/>
      <c r="M23" s="3"/>
      <c r="N23" s="3"/>
      <c r="O23" s="3"/>
      <c r="P23" s="16"/>
      <c r="Q23" s="16"/>
    </row>
    <row r="24" spans="1:23" x14ac:dyDescent="0.2">
      <c r="A24" s="56" t="s">
        <v>130</v>
      </c>
      <c r="B24" s="57"/>
      <c r="C24" s="58"/>
      <c r="D24" s="58"/>
      <c r="E24" s="58"/>
      <c r="F24" s="58"/>
      <c r="G24" s="58"/>
      <c r="H24" s="63"/>
      <c r="I24" s="63"/>
      <c r="J24" s="63"/>
      <c r="K24" s="3"/>
      <c r="L24" s="3"/>
      <c r="M24" s="3"/>
      <c r="N24" s="3"/>
      <c r="O24" s="3"/>
      <c r="P24" s="16"/>
      <c r="Q24" s="16"/>
    </row>
    <row r="25" spans="1:23" x14ac:dyDescent="0.2">
      <c r="A25" s="57"/>
      <c r="B25" s="57"/>
      <c r="C25" s="58"/>
      <c r="D25" s="58"/>
      <c r="E25" s="58"/>
      <c r="F25" s="58"/>
      <c r="G25" s="58"/>
      <c r="H25" s="63"/>
      <c r="I25" s="63"/>
      <c r="J25" s="63"/>
      <c r="K25" s="3"/>
      <c r="L25" s="3"/>
      <c r="M25" s="3"/>
      <c r="N25" s="3"/>
      <c r="O25" s="3"/>
      <c r="P25" s="16"/>
      <c r="Q25" s="16"/>
    </row>
    <row r="26" spans="1:23" x14ac:dyDescent="0.2">
      <c r="A26" s="57"/>
      <c r="B26" s="57"/>
      <c r="C26" s="58"/>
      <c r="D26" s="58"/>
      <c r="E26" s="58"/>
      <c r="F26" s="58"/>
      <c r="G26" s="58"/>
      <c r="H26" s="63"/>
      <c r="I26" s="63"/>
      <c r="J26" s="63"/>
      <c r="K26" s="3"/>
      <c r="L26" s="3"/>
      <c r="M26" s="3"/>
      <c r="N26" s="3"/>
      <c r="O26" s="3"/>
      <c r="P26" s="16"/>
      <c r="Q26" s="16"/>
    </row>
    <row r="27" spans="1:23" x14ac:dyDescent="0.2">
      <c r="A27" s="57"/>
      <c r="B27" s="57"/>
      <c r="C27" s="58"/>
      <c r="D27" s="58"/>
      <c r="E27" s="58"/>
      <c r="F27" s="58"/>
      <c r="G27" s="58"/>
      <c r="H27" s="63"/>
      <c r="I27" s="63"/>
      <c r="J27" s="63"/>
      <c r="K27" s="3"/>
      <c r="L27" s="3"/>
      <c r="M27" s="3"/>
      <c r="N27" s="3"/>
      <c r="O27" s="3"/>
      <c r="P27" s="16"/>
      <c r="Q27" s="16"/>
    </row>
    <row r="28" spans="1:23" x14ac:dyDescent="0.2">
      <c r="A28" s="57"/>
      <c r="B28" s="57"/>
      <c r="C28" s="58"/>
      <c r="D28" s="58"/>
      <c r="E28" s="58"/>
      <c r="F28" s="58"/>
      <c r="G28" s="58"/>
      <c r="H28" s="63"/>
      <c r="I28" s="63"/>
      <c r="J28" s="63"/>
      <c r="K28" s="3"/>
      <c r="L28" s="3"/>
      <c r="M28" s="3"/>
      <c r="N28" s="3"/>
      <c r="O28" s="3"/>
      <c r="P28" s="16"/>
      <c r="Q28" s="16"/>
    </row>
    <row r="29" spans="1:23" x14ac:dyDescent="0.2">
      <c r="A29" s="57"/>
      <c r="B29" s="57"/>
      <c r="C29" s="58"/>
      <c r="D29" s="58"/>
      <c r="E29" s="58"/>
      <c r="F29" s="58"/>
      <c r="G29" s="58"/>
      <c r="H29" s="63"/>
      <c r="I29" s="63"/>
      <c r="J29" s="63"/>
      <c r="K29" s="3"/>
      <c r="L29" s="3"/>
      <c r="M29" s="3"/>
      <c r="N29" s="3"/>
      <c r="O29" s="3"/>
      <c r="P29" s="16"/>
      <c r="Q29" s="16"/>
    </row>
    <row r="30" spans="1:23" x14ac:dyDescent="0.2">
      <c r="A30" s="57"/>
      <c r="B30" s="57"/>
      <c r="C30" s="58"/>
      <c r="D30" s="58"/>
      <c r="E30" s="58"/>
      <c r="F30" s="58"/>
      <c r="G30" s="58"/>
      <c r="H30" s="63"/>
      <c r="I30" s="63"/>
      <c r="J30" s="63"/>
      <c r="K30" s="18"/>
      <c r="L30" s="18"/>
    </row>
    <row r="31" spans="1:23" x14ac:dyDescent="0.2">
      <c r="A31" s="57"/>
      <c r="B31" s="57"/>
      <c r="C31" s="57"/>
      <c r="D31" s="58"/>
      <c r="E31" s="58"/>
      <c r="F31" s="58"/>
      <c r="G31" s="58"/>
      <c r="H31" s="63"/>
      <c r="I31" s="63"/>
      <c r="J31" s="63"/>
      <c r="K31" s="18"/>
      <c r="L31" s="18"/>
    </row>
    <row r="32" spans="1:23" ht="16.5" customHeight="1" x14ac:dyDescent="0.2">
      <c r="A32" s="68" t="s">
        <v>131</v>
      </c>
      <c r="B32" s="68"/>
      <c r="D32" s="68" t="s">
        <v>132</v>
      </c>
      <c r="E32" s="68"/>
      <c r="H32" s="64"/>
      <c r="I32" s="64"/>
      <c r="J32" s="66" t="s">
        <v>133</v>
      </c>
      <c r="K32" s="58"/>
      <c r="L32" s="18"/>
    </row>
    <row r="33" spans="1:12" ht="33" customHeight="1" x14ac:dyDescent="0.2">
      <c r="A33" s="67" t="s">
        <v>138</v>
      </c>
      <c r="B33" s="67"/>
      <c r="D33" s="67" t="s">
        <v>134</v>
      </c>
      <c r="E33" s="67"/>
      <c r="H33" s="64"/>
      <c r="I33" s="64"/>
      <c r="J33" s="67" t="s">
        <v>135</v>
      </c>
      <c r="K33" s="67"/>
      <c r="L33" s="18"/>
    </row>
    <row r="34" spans="1:12" x14ac:dyDescent="0.2">
      <c r="C34" s="1"/>
      <c r="D34" s="1"/>
      <c r="H34" s="64"/>
      <c r="I34" s="64"/>
    </row>
    <row r="35" spans="1:12" x14ac:dyDescent="0.2">
      <c r="C35" s="1"/>
      <c r="D35" s="1"/>
    </row>
    <row r="36" spans="1:12" x14ac:dyDescent="0.2">
      <c r="C36" s="1"/>
      <c r="D36" s="1"/>
    </row>
    <row r="37" spans="1:12" x14ac:dyDescent="0.2">
      <c r="C37" s="1"/>
      <c r="D37" s="1"/>
    </row>
    <row r="38" spans="1:12" x14ac:dyDescent="0.2">
      <c r="C38" s="1"/>
      <c r="D38" s="1"/>
    </row>
    <row r="39" spans="1:12" x14ac:dyDescent="0.2">
      <c r="C39" s="1"/>
      <c r="D39" s="1"/>
    </row>
    <row r="40" spans="1:12" x14ac:dyDescent="0.2">
      <c r="C40" s="1"/>
      <c r="D40" s="1"/>
    </row>
    <row r="41" spans="1:12" x14ac:dyDescent="0.2">
      <c r="C41" s="1"/>
      <c r="D41" s="1"/>
    </row>
    <row r="42" spans="1:12" x14ac:dyDescent="0.2">
      <c r="C42" s="1"/>
      <c r="D42" s="1"/>
    </row>
  </sheetData>
  <mergeCells count="5">
    <mergeCell ref="D33:E33"/>
    <mergeCell ref="J33:K33"/>
    <mergeCell ref="D32:E32"/>
    <mergeCell ref="A32:B32"/>
    <mergeCell ref="A33:B33"/>
  </mergeCells>
  <pageMargins left="0.70866141732283472" right="0.70866141732283472" top="0.74803149606299213" bottom="0.74803149606299213" header="0.31496062992125984" footer="0.31496062992125984"/>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2019-07-17T14:45:30Z</cp:lastPrinted>
  <dcterms:created xsi:type="dcterms:W3CDTF">2014-10-22T05:35:08Z</dcterms:created>
  <dcterms:modified xsi:type="dcterms:W3CDTF">2020-01-23T22:40:10Z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