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  <definedName name="_xlnm.Print_Titles" localSheetId="0">EA!$1:$1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D61" i="3" s="1"/>
  <c r="C4" i="3"/>
  <c r="C22" i="3" s="1"/>
  <c r="C61" i="3" s="1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<sst xmlns="http://schemas.openxmlformats.org/spreadsheetml/2006/main" count="63" uniqueCount="63">
  <si>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</si>
  <si>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</si>
  <si>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</si>
  <si>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</si>
  <si>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</si>
  <si>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</si>
  <si>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</si>
  <si>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</si>
  <si>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</si>
  <si>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</si>
  <si>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</si>
  <si>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</si>
  <si>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</si>
  <si>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</si>
  <si>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</si>
  <si>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</si>
  <si>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</si>
  <si>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</si>
  <si>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</si>
  <si>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</si>
  <si>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</si>
  <si>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</si>
  <si>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</si>
  <si>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</si>
  <si>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</si>
  <si>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</si>
  <si>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</si>
  <si>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</si>
  <si>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</si>
  <si>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</si>
  <si>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</si>
  <si>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</si>
  <si>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</si>
  <si>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</si>
  <si>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</si>
  <si>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</si>
  <si>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</si>
  <si>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</si>
  <si>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</si>
  <si>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</si>
  <si>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</si>
  <si>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</si>
  <si>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</si>
  <si>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</si>
  <si>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</si>
  <si>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</si>
  <si>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</si>
  <si>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</si>
  <si>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</si>
  <si>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</si>
  <si>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</si>
  <si>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</si>
  <si>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</si>
  <si>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</si>
  <si>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</si>
  <si>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</si>
  <si>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</si>
  <si>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</si>
  <si>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</si>
  <si>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</si>
  <si>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</si>
  <si>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</si>
  <si>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de Actividades
Del 1 de Enero al AL 31 DE DCIEMBRE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</si>
</sst>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5" width="12" style="1"/>
    <col min="6" max="6" width="30.83203125" style="1" customWidth="1"/>
    <col min="7" max="16384" width="12" style="1"/>
  </cols>
  <sheetData>
    <row r="1" spans="1:4" ht="39.950000000000003" customHeight="1" x14ac:dyDescent="0.2">
      <c r="A1" s="35" t="s">
        <v>62</v>
      </c>
      <c r="B1" s="36"/>
      <c r="C1" s="36"/>
      <c r="D1" s="37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61908900.369999997</v>
      </c>
      <c r="D4" s="28">
        <f>SUM(D5:D11)</f>
        <v>62707567.120000005</v>
      </c>
    </row>
    <row r="5" spans="1:4" x14ac:dyDescent="0.2">
      <c r="A5" s="19"/>
      <c r="B5" s="20" t="s">
        <v>1</v>
      </c>
      <c r="C5" s="29">
        <v>0</v>
      </c>
      <c r="D5" s="30">
        <v>0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61753590.93</v>
      </c>
      <c r="D8" s="30">
        <v>61493936.920000002</v>
      </c>
    </row>
    <row r="9" spans="1:4" x14ac:dyDescent="0.2">
      <c r="A9" s="19"/>
      <c r="B9" s="20" t="s">
        <v>47</v>
      </c>
      <c r="C9" s="29">
        <v>0</v>
      </c>
      <c r="D9" s="30">
        <v>0</v>
      </c>
    </row>
    <row r="10" spans="1:4" x14ac:dyDescent="0.2">
      <c r="A10" s="19"/>
      <c r="B10" s="20" t="s">
        <v>48</v>
      </c>
      <c r="C10" s="29">
        <v>155309.44</v>
      </c>
      <c r="D10" s="30">
        <v>1213630.2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8" t="s">
        <v>50</v>
      </c>
      <c r="B12" s="39"/>
      <c r="C12" s="27">
        <f>SUM(C13:C14)</f>
        <v>1566852.24</v>
      </c>
      <c r="D12" s="28">
        <f>SUM(D13:D14)</f>
        <v>2878571</v>
      </c>
    </row>
    <row r="13" spans="1:4" ht="22.5" x14ac:dyDescent="0.2">
      <c r="A13" s="19"/>
      <c r="B13" s="26" t="s">
        <v>51</v>
      </c>
      <c r="C13" s="29">
        <v>1566852.24</v>
      </c>
      <c r="D13" s="30">
        <v>2878571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262135.65</v>
      </c>
      <c r="D15" s="28">
        <f>SUM(D16:D20)</f>
        <v>300173.02</v>
      </c>
    </row>
    <row r="16" spans="1:4" x14ac:dyDescent="0.2">
      <c r="A16" s="19"/>
      <c r="B16" s="20" t="s">
        <v>36</v>
      </c>
      <c r="C16" s="29">
        <v>262135.65</v>
      </c>
      <c r="D16" s="30">
        <v>300173.02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63737888.259999998</v>
      </c>
      <c r="D22" s="3">
        <f>SUM(D4+D12+D15)</f>
        <v>65886311.140000008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45229456.07</v>
      </c>
      <c r="D25" s="28">
        <f>SUM(D26:D28)</f>
        <v>40473573.5</v>
      </c>
    </row>
    <row r="26" spans="1:4" x14ac:dyDescent="0.2">
      <c r="A26" s="19"/>
      <c r="B26" s="20" t="s">
        <v>37</v>
      </c>
      <c r="C26" s="29">
        <v>20728098.640000001</v>
      </c>
      <c r="D26" s="30">
        <v>18273454.100000001</v>
      </c>
    </row>
    <row r="27" spans="1:4" x14ac:dyDescent="0.2">
      <c r="A27" s="19"/>
      <c r="B27" s="20" t="s">
        <v>16</v>
      </c>
      <c r="C27" s="29">
        <v>7110976.6900000004</v>
      </c>
      <c r="D27" s="30">
        <v>6068247.3499999996</v>
      </c>
    </row>
    <row r="28" spans="1:4" x14ac:dyDescent="0.2">
      <c r="A28" s="19"/>
      <c r="B28" s="20" t="s">
        <v>17</v>
      </c>
      <c r="C28" s="29">
        <v>17390380.739999998</v>
      </c>
      <c r="D28" s="30">
        <v>16131872.050000001</v>
      </c>
    </row>
    <row r="29" spans="1:4" x14ac:dyDescent="0.2">
      <c r="A29" s="5" t="s">
        <v>53</v>
      </c>
      <c r="B29" s="2"/>
      <c r="C29" s="27">
        <f>SUM(C30:C38)</f>
        <v>404838.67</v>
      </c>
      <c r="D29" s="28">
        <f>SUM(D30:D38)</f>
        <v>1587756.6600000001</v>
      </c>
    </row>
    <row r="30" spans="1:4" x14ac:dyDescent="0.2">
      <c r="A30" s="19"/>
      <c r="B30" s="20" t="s">
        <v>18</v>
      </c>
      <c r="C30" s="29">
        <v>379077.5</v>
      </c>
      <c r="D30" s="30">
        <v>1576030.32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0</v>
      </c>
      <c r="D32" s="30">
        <v>0</v>
      </c>
    </row>
    <row r="33" spans="1:4" x14ac:dyDescent="0.2">
      <c r="A33" s="19"/>
      <c r="B33" s="20" t="s">
        <v>21</v>
      </c>
      <c r="C33" s="29">
        <v>25761.17</v>
      </c>
      <c r="D33" s="30">
        <v>11726.34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0</v>
      </c>
      <c r="D39" s="28">
        <f>SUM(D40:D42)</f>
        <v>0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0</v>
      </c>
      <c r="D42" s="30">
        <v>0</v>
      </c>
    </row>
    <row r="43" spans="1:4" x14ac:dyDescent="0.2">
      <c r="A43" s="5" t="s">
        <v>43</v>
      </c>
      <c r="B43" s="2"/>
      <c r="C43" s="27">
        <f>SUM(C44:C48)</f>
        <v>0</v>
      </c>
      <c r="D43" s="28">
        <f>SUM(D44:D48)</f>
        <v>0</v>
      </c>
    </row>
    <row r="44" spans="1:4" x14ac:dyDescent="0.2">
      <c r="A44" s="19"/>
      <c r="B44" s="20" t="s">
        <v>26</v>
      </c>
      <c r="C44" s="29">
        <v>0</v>
      </c>
      <c r="D44" s="30">
        <v>0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6" x14ac:dyDescent="0.2">
      <c r="A49" s="5" t="s">
        <v>44</v>
      </c>
      <c r="B49" s="2"/>
      <c r="C49" s="27">
        <f>SUM(C50:C55)</f>
        <v>2197428.27</v>
      </c>
      <c r="D49" s="28">
        <f>SUM(D50:D55)</f>
        <v>3019945.53</v>
      </c>
    </row>
    <row r="50" spans="1:6" x14ac:dyDescent="0.2">
      <c r="A50" s="19"/>
      <c r="B50" s="20" t="s">
        <v>31</v>
      </c>
      <c r="C50" s="29">
        <v>2197428.27</v>
      </c>
      <c r="D50" s="30">
        <v>3019945.53</v>
      </c>
    </row>
    <row r="51" spans="1:6" x14ac:dyDescent="0.2">
      <c r="A51" s="19"/>
      <c r="B51" s="20" t="s">
        <v>7</v>
      </c>
      <c r="C51" s="29">
        <v>0</v>
      </c>
      <c r="D51" s="30">
        <v>0</v>
      </c>
    </row>
    <row r="52" spans="1:6" x14ac:dyDescent="0.2">
      <c r="A52" s="19"/>
      <c r="B52" s="20" t="s">
        <v>32</v>
      </c>
      <c r="C52" s="29">
        <v>0</v>
      </c>
      <c r="D52" s="30">
        <v>0</v>
      </c>
    </row>
    <row r="53" spans="1:6" x14ac:dyDescent="0.2">
      <c r="A53" s="19"/>
      <c r="B53" s="20" t="s">
        <v>54</v>
      </c>
      <c r="C53" s="29">
        <v>0</v>
      </c>
      <c r="D53" s="30">
        <v>0</v>
      </c>
    </row>
    <row r="54" spans="1:6" x14ac:dyDescent="0.2">
      <c r="A54" s="19"/>
      <c r="B54" s="20" t="s">
        <v>33</v>
      </c>
      <c r="C54" s="29">
        <v>0</v>
      </c>
      <c r="D54" s="30">
        <v>0</v>
      </c>
    </row>
    <row r="55" spans="1:6" x14ac:dyDescent="0.2">
      <c r="A55" s="19"/>
      <c r="B55" s="20" t="s">
        <v>34</v>
      </c>
      <c r="C55" s="29">
        <v>0</v>
      </c>
      <c r="D55" s="30">
        <v>0</v>
      </c>
    </row>
    <row r="56" spans="1:6" x14ac:dyDescent="0.2">
      <c r="A56" s="5" t="s">
        <v>40</v>
      </c>
      <c r="B56" s="2"/>
      <c r="C56" s="27">
        <f>SUM(C57)</f>
        <v>7213871.4800000004</v>
      </c>
      <c r="D56" s="28">
        <f>SUM(D57)</f>
        <v>3345823.76</v>
      </c>
    </row>
    <row r="57" spans="1:6" x14ac:dyDescent="0.2">
      <c r="A57" s="19"/>
      <c r="B57" s="20" t="s">
        <v>38</v>
      </c>
      <c r="C57" s="29">
        <v>7213871.4800000004</v>
      </c>
      <c r="D57" s="30">
        <v>3345823.76</v>
      </c>
    </row>
    <row r="58" spans="1:6" x14ac:dyDescent="0.2">
      <c r="A58" s="19"/>
      <c r="B58" s="16"/>
      <c r="C58" s="17"/>
      <c r="D58" s="18"/>
    </row>
    <row r="59" spans="1:6" x14ac:dyDescent="0.2">
      <c r="A59" s="4" t="s">
        <v>45</v>
      </c>
      <c r="B59" s="12"/>
      <c r="C59" s="27">
        <f>SUM(C56+C49+C43+C39+C29+C25)</f>
        <v>55045594.490000002</v>
      </c>
      <c r="D59" s="3">
        <f>SUM(D56+D49+D43+D39+D29+D25)</f>
        <v>48427099.450000003</v>
      </c>
    </row>
    <row r="60" spans="1:6" x14ac:dyDescent="0.2">
      <c r="A60" s="19"/>
      <c r="B60" s="12"/>
      <c r="C60" s="27"/>
      <c r="D60" s="3"/>
    </row>
    <row r="61" spans="1:6" s="2" customFormat="1" x14ac:dyDescent="0.2">
      <c r="A61" s="4" t="s">
        <v>39</v>
      </c>
      <c r="B61" s="12"/>
      <c r="C61" s="27">
        <f>C22-C59</f>
        <v>8692293.7699999958</v>
      </c>
      <c r="D61" s="28">
        <f>D22-D59</f>
        <v>17459211.690000005</v>
      </c>
    </row>
    <row r="62" spans="1:6" s="2" customFormat="1" x14ac:dyDescent="0.2">
      <c r="A62" s="22"/>
      <c r="B62" s="23"/>
      <c r="C62" s="24"/>
      <c r="D62" s="25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B64" s="31" t="s">
        <v>55</v>
      </c>
      <c r="C64" s="32"/>
      <c r="D64" s="33"/>
      <c r="E64" s="33"/>
    </row>
    <row r="65" spans="2:6" x14ac:dyDescent="0.2">
      <c r="B65" s="32"/>
      <c r="C65" s="32"/>
      <c r="D65" s="33"/>
      <c r="E65" s="33"/>
    </row>
    <row r="66" spans="2:6" x14ac:dyDescent="0.2">
      <c r="B66" s="32"/>
      <c r="C66" s="32"/>
      <c r="D66" s="33"/>
      <c r="E66" s="33"/>
    </row>
    <row r="67" spans="2:6" x14ac:dyDescent="0.2">
      <c r="B67" s="32"/>
      <c r="C67" s="32"/>
      <c r="D67" s="32"/>
      <c r="E67" s="33"/>
    </row>
    <row r="68" spans="2:6" x14ac:dyDescent="0.2">
      <c r="B68" s="32" t="s">
        <v>56</v>
      </c>
      <c r="C68" s="41" t="s">
        <v>57</v>
      </c>
      <c r="D68" s="41"/>
      <c r="E68" s="41" t="s">
        <v>58</v>
      </c>
      <c r="F68" s="41"/>
    </row>
    <row r="69" spans="2:6" ht="22.5" customHeight="1" x14ac:dyDescent="0.2">
      <c r="B69" s="34" t="s">
        <v>61</v>
      </c>
      <c r="C69" s="40" t="s">
        <v>59</v>
      </c>
      <c r="D69" s="40"/>
      <c r="E69" s="40" t="s">
        <v>60</v>
      </c>
      <c r="F69" s="40"/>
    </row>
  </sheetData>
  <sheetProtection formatCells="0" formatColumns="0" formatRows="0" autoFilter="0"/>
  <mergeCells count="6">
    <mergeCell ref="A1:D1"/>
    <mergeCell ref="A12:B12"/>
    <mergeCell ref="C69:D69"/>
    <mergeCell ref="C68:D68"/>
    <mergeCell ref="E69:F69"/>
    <mergeCell ref="E68:F68"/>
  </mergeCells>
  <printOptions horizontalCentered="1"/>
  <pageMargins left="0.78740157480314965" right="0.59055118110236227" top="0.78740157480314965" bottom="0.78740157480314965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2019-07-17T14:25:24Z</cp:lastPrinted>
  <dcterms:created xsi:type="dcterms:W3CDTF">2012-12-11T20:29:16Z</dcterms:created>
  <dcterms:modified xsi:type="dcterms:W3CDTF">2020-01-23T18:13:36Z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